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dice\Desktop\SFY21 Grant Materials\"/>
    </mc:Choice>
  </mc:AlternateContent>
  <bookViews>
    <workbookView xWindow="0" yWindow="0" windowWidth="20490" windowHeight="7155"/>
  </bookViews>
  <sheets>
    <sheet name="Award Information" sheetId="2" r:id="rId1"/>
    <sheet name="Allocation Table" sheetId="1" r:id="rId2"/>
  </sheets>
  <definedNames>
    <definedName name="_xlnm._FilterDatabase" localSheetId="1" hidden="1">'Allocation Table'!$A$5:$F$5</definedName>
    <definedName name="_xlnm.Print_Area" localSheetId="1">'Allocation Table'!$A$1:$E$34</definedName>
    <definedName name="_xlnm.Print_Area" localSheetId="0">'Award Information'!$A$1:$G$38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F95" i="1" l="1"/>
  <c r="B95" i="1" l="1"/>
  <c r="C95" i="1"/>
  <c r="D95" i="1"/>
  <c r="E95" i="1" l="1"/>
</calcChain>
</file>

<file path=xl/sharedStrings.xml><?xml version="1.0" encoding="utf-8"?>
<sst xmlns="http://schemas.openxmlformats.org/spreadsheetml/2006/main" count="122" uniqueCount="121">
  <si>
    <t>Award Information for Early Intervention Service Coordination 7/1/2020-6/30/2021</t>
  </si>
  <si>
    <t xml:space="preserve">Federal Award Identification: </t>
  </si>
  <si>
    <t xml:space="preserve">Part C of the Individuals with Disabilities Education Act (IDEA) </t>
  </si>
  <si>
    <t>Federal Award Identification Numbers</t>
  </si>
  <si>
    <t>H181A190024</t>
  </si>
  <si>
    <t>TBD</t>
  </si>
  <si>
    <t>Federal Award Date</t>
  </si>
  <si>
    <t xml:space="preserve">Amount of Federal Funds Obligated by this Action </t>
  </si>
  <si>
    <t>Expected: $6,071,677</t>
  </si>
  <si>
    <t>Total Amount to the Federal Award (from USDOE)</t>
  </si>
  <si>
    <t>Amount of Federal Funds Obligated by this Action:</t>
  </si>
  <si>
    <t>Subaward Period of Performance:</t>
  </si>
  <si>
    <t>July 1, 2020 - June 30, 2021</t>
  </si>
  <si>
    <t xml:space="preserve">Federal Award Project Description: </t>
  </si>
  <si>
    <t>Part C of the Individuals with Disabilities Education Act (IDEA) is a federal grant program that assists states in operating a comprehensive statewide program of early intervention services for infants and toddlers with disabilities, ages birth through age 2 years, and their families</t>
  </si>
  <si>
    <t xml:space="preserve">Pass Through Entity Name 
&amp; DUNS: </t>
  </si>
  <si>
    <t>The Ohio Department of Developmental Disabilities,
DUNS 809550163</t>
  </si>
  <si>
    <t xml:space="preserve">Federal Awarding Agency: </t>
  </si>
  <si>
    <t>Office of Special Education Programs, Office of Special Education and Rehabilitative Services, U.S. Department of Education</t>
  </si>
  <si>
    <t xml:space="preserve">Federal Agency Contact: </t>
  </si>
  <si>
    <t xml:space="preserve">Gregg Corr
Office of Special Education Programs, Department of Education
400 Maryland Avenue, SW, Washington, District of Columbia 20202 </t>
  </si>
  <si>
    <t xml:space="preserve">CFDA Name and Number: </t>
  </si>
  <si>
    <t>CFDA 84.181, Special Education Grants for Infants and Families</t>
  </si>
  <si>
    <t>This Grant is not for R&amp;D.</t>
  </si>
  <si>
    <t>Subrecipient indirect costs shall be charged using a Restricted Indirect Cost Rate in accordance with 34 CFR 303.225(c) and 34 CFR 76.560-76.580.</t>
  </si>
  <si>
    <t>Allocation Table
SFY21/FFY20
(Includes Federal and State General Revenue Funds)</t>
  </si>
  <si>
    <t>County</t>
  </si>
  <si>
    <t>Base
Allocation</t>
  </si>
  <si>
    <t>NAS</t>
  </si>
  <si>
    <t>Lead</t>
  </si>
  <si>
    <t>Local Outreach</t>
  </si>
  <si>
    <t>Total Allocation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</si>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</sst>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6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6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1" xfId="0" applyNumberForma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sqref="A1:G1"/>
    </sheetView>
  </sheetViews>
  <sheetFormatPr defaultColWidth="8.85546875" defaultRowHeight="15" x14ac:dyDescent="0.25"/>
  <cols>
    <col min="1" max="1" width="21.140625" customWidth="1"/>
    <col min="2" max="2" width="1.85546875" hidden="1" customWidth="1"/>
    <col min="3" max="3" width="2" hidden="1" customWidth="1"/>
    <col min="4" max="4" width="13.7109375" customWidth="1"/>
    <col min="5" max="6" width="19.28515625" customWidth="1"/>
    <col min="7" max="7" width="22.5703125" customWidth="1"/>
  </cols>
  <sheetData>
    <row r="1" spans="1:10" ht="18.75" x14ac:dyDescent="0.3">
      <c r="A1" s="26" t="s">
        <v>0</v>
      </c>
      <c r="B1" s="26"/>
      <c r="C1" s="26"/>
      <c r="D1" s="26"/>
      <c r="E1" s="26"/>
      <c r="F1" s="26"/>
      <c r="G1" s="26"/>
      <c r="H1" s="2"/>
      <c r="I1" s="2"/>
      <c r="J1" s="2"/>
    </row>
    <row r="3" spans="1:10" ht="15.75" customHeight="1" x14ac:dyDescent="0.25">
      <c r="A3" s="14" t="s">
        <v>1</v>
      </c>
      <c r="E3" s="30" t="s">
        <v>2</v>
      </c>
      <c r="F3" s="30"/>
      <c r="G3" s="30"/>
      <c r="H3" s="3"/>
      <c r="I3" s="3"/>
      <c r="J3" s="3"/>
    </row>
    <row r="4" spans="1:10" ht="15.75" x14ac:dyDescent="0.25">
      <c r="E4" s="30"/>
      <c r="F4" s="30"/>
      <c r="G4" s="30"/>
      <c r="H4" s="3"/>
      <c r="I4" s="3"/>
      <c r="J4" s="3"/>
    </row>
    <row r="5" spans="1:10" ht="33" customHeight="1" x14ac:dyDescent="0.25">
      <c r="A5" s="27" t="s">
        <v>3</v>
      </c>
      <c r="B5" s="27"/>
      <c r="C5" s="27"/>
      <c r="D5" s="27"/>
      <c r="E5" s="9" t="s">
        <v>4</v>
      </c>
      <c r="F5" s="9" t="s">
        <v>5</v>
      </c>
      <c r="H5" s="3"/>
      <c r="I5" s="3"/>
      <c r="J5" s="3"/>
    </row>
    <row r="6" spans="1:10" ht="33" customHeight="1" x14ac:dyDescent="0.25">
      <c r="A6" s="31" t="s">
        <v>6</v>
      </c>
      <c r="B6" s="31"/>
      <c r="C6" s="31"/>
      <c r="D6" s="31"/>
      <c r="E6" s="10">
        <v>43647</v>
      </c>
      <c r="F6" s="10">
        <v>44013</v>
      </c>
      <c r="H6" s="3"/>
      <c r="I6" s="3"/>
      <c r="J6" s="3"/>
    </row>
    <row r="7" spans="1:10" ht="45.6" customHeight="1" x14ac:dyDescent="0.25">
      <c r="A7" s="27" t="s">
        <v>7</v>
      </c>
      <c r="B7" s="27"/>
      <c r="C7" s="27"/>
      <c r="D7" s="27"/>
      <c r="E7" s="11">
        <v>8000000</v>
      </c>
      <c r="F7" s="11" t="s">
        <v>8</v>
      </c>
      <c r="H7" s="4"/>
      <c r="I7" s="3"/>
      <c r="J7" s="3"/>
    </row>
    <row r="8" spans="1:10" ht="33" customHeight="1" x14ac:dyDescent="0.25">
      <c r="A8" s="27" t="s">
        <v>9</v>
      </c>
      <c r="B8" s="27"/>
      <c r="C8" s="27"/>
      <c r="D8" s="27"/>
      <c r="E8" s="11">
        <v>15504696</v>
      </c>
      <c r="F8" s="11" t="s">
        <v>5</v>
      </c>
      <c r="H8" s="4"/>
      <c r="I8" s="3"/>
      <c r="J8" s="3"/>
    </row>
    <row r="9" spans="1:10" ht="17.649999999999999" customHeight="1" x14ac:dyDescent="0.25">
      <c r="A9" s="12"/>
      <c r="B9" s="12"/>
      <c r="C9" s="12"/>
      <c r="D9" s="12"/>
      <c r="E9" s="13"/>
      <c r="F9" s="13"/>
      <c r="G9" s="13"/>
      <c r="H9" s="4"/>
      <c r="I9" s="3"/>
      <c r="J9" s="3"/>
    </row>
    <row r="10" spans="1:10" ht="15.75" customHeight="1" x14ac:dyDescent="0.25">
      <c r="A10" s="29" t="s">
        <v>10</v>
      </c>
      <c r="B10" s="29"/>
      <c r="C10" s="29"/>
      <c r="D10" s="29"/>
      <c r="H10" s="3"/>
      <c r="I10" s="3"/>
      <c r="J10" s="3"/>
    </row>
    <row r="11" spans="1:10" ht="15.75" x14ac:dyDescent="0.25">
      <c r="A11" s="29"/>
      <c r="B11" s="29"/>
      <c r="C11" s="29"/>
      <c r="D11" s="29"/>
      <c r="E11" s="13">
        <f>6071677+8000000</f>
        <v>14071677</v>
      </c>
      <c r="H11" s="3"/>
      <c r="I11" s="3"/>
      <c r="J11" s="3"/>
    </row>
    <row r="12" spans="1:10" ht="15.75" x14ac:dyDescent="0.25">
      <c r="A12" s="14"/>
      <c r="B12" s="14"/>
      <c r="C12" s="14"/>
      <c r="D12" s="14"/>
      <c r="H12" s="3"/>
      <c r="I12" s="3"/>
      <c r="J12" s="3"/>
    </row>
    <row r="13" spans="1:10" ht="15.75" x14ac:dyDescent="0.25">
      <c r="A13" s="14" t="s">
        <v>11</v>
      </c>
      <c r="B13" s="14"/>
      <c r="C13" s="14"/>
      <c r="D13" s="14"/>
      <c r="E13" t="s">
        <v>12</v>
      </c>
      <c r="H13" s="3"/>
      <c r="I13" s="3"/>
      <c r="J13" s="3"/>
    </row>
    <row r="14" spans="1:10" ht="15.75" x14ac:dyDescent="0.25">
      <c r="A14" s="14"/>
      <c r="B14" s="14"/>
      <c r="C14" s="14"/>
      <c r="D14" s="14"/>
      <c r="H14" s="3"/>
      <c r="I14" s="3"/>
      <c r="J14" s="3"/>
    </row>
    <row r="15" spans="1:10" ht="14.65" customHeight="1" x14ac:dyDescent="0.25">
      <c r="A15" s="32" t="s">
        <v>13</v>
      </c>
      <c r="B15" s="32"/>
      <c r="C15" s="32"/>
      <c r="D15" s="32"/>
      <c r="E15" s="30" t="s">
        <v>14</v>
      </c>
      <c r="F15" s="30"/>
      <c r="G15" s="30"/>
      <c r="H15" s="5"/>
      <c r="I15" s="5"/>
      <c r="J15" s="5"/>
    </row>
    <row r="16" spans="1:10" ht="15.75" x14ac:dyDescent="0.25">
      <c r="A16" s="32"/>
      <c r="B16" s="32"/>
      <c r="C16" s="32"/>
      <c r="D16" s="32"/>
      <c r="E16" s="30"/>
      <c r="F16" s="30"/>
      <c r="G16" s="30"/>
      <c r="H16" s="5"/>
      <c r="I16" s="5"/>
      <c r="J16" s="5"/>
    </row>
    <row r="17" spans="1:10" ht="15.75" x14ac:dyDescent="0.25">
      <c r="A17" s="14"/>
      <c r="B17" s="14"/>
      <c r="C17" s="14"/>
      <c r="D17" s="14"/>
      <c r="E17" s="30"/>
      <c r="F17" s="30"/>
      <c r="G17" s="30"/>
      <c r="H17" s="5"/>
      <c r="I17" s="5"/>
      <c r="J17" s="5"/>
    </row>
    <row r="18" spans="1:10" ht="15.75" x14ac:dyDescent="0.25">
      <c r="A18" s="14"/>
      <c r="B18" s="14"/>
      <c r="C18" s="14"/>
      <c r="D18" s="14"/>
      <c r="E18" s="30"/>
      <c r="F18" s="30"/>
      <c r="G18" s="30"/>
      <c r="H18" s="5"/>
      <c r="I18" s="5"/>
      <c r="J18" s="5"/>
    </row>
    <row r="19" spans="1:10" ht="15.75" x14ac:dyDescent="0.25">
      <c r="A19" s="14"/>
      <c r="B19" s="14"/>
      <c r="C19" s="14"/>
      <c r="D19" s="14"/>
      <c r="E19" s="30"/>
      <c r="F19" s="30"/>
      <c r="G19" s="30"/>
      <c r="H19" s="5"/>
      <c r="I19" s="5"/>
      <c r="J19" s="5"/>
    </row>
    <row r="20" spans="1:10" ht="15.75" x14ac:dyDescent="0.25">
      <c r="A20" s="14"/>
      <c r="B20" s="14"/>
      <c r="C20" s="14"/>
      <c r="D20" s="14"/>
      <c r="E20" s="30"/>
      <c r="F20" s="30"/>
      <c r="G20" s="30"/>
      <c r="H20" s="5"/>
      <c r="I20" s="5"/>
      <c r="J20" s="5"/>
    </row>
    <row r="21" spans="1:10" ht="0.6" customHeight="1" x14ac:dyDescent="0.25">
      <c r="A21" s="14"/>
      <c r="B21" s="14"/>
      <c r="C21" s="14"/>
      <c r="D21" s="14"/>
      <c r="E21" s="30"/>
      <c r="F21" s="30"/>
      <c r="G21" s="30"/>
      <c r="H21" s="5"/>
      <c r="I21" s="5"/>
      <c r="J21" s="5"/>
    </row>
    <row r="22" spans="1:10" ht="15.75" hidden="1" x14ac:dyDescent="0.25">
      <c r="A22" s="14"/>
      <c r="B22" s="14"/>
      <c r="C22" s="14"/>
      <c r="D22" s="14"/>
      <c r="E22" s="30"/>
      <c r="F22" s="30"/>
      <c r="G22" s="30"/>
      <c r="H22" s="5"/>
      <c r="I22" s="5"/>
      <c r="J22" s="5"/>
    </row>
    <row r="23" spans="1:10" ht="33" customHeight="1" x14ac:dyDescent="0.25">
      <c r="A23" s="32" t="s">
        <v>15</v>
      </c>
      <c r="B23" s="33"/>
      <c r="C23" s="33"/>
      <c r="D23" s="33"/>
      <c r="E23" s="30" t="s">
        <v>16</v>
      </c>
      <c r="F23" s="30"/>
      <c r="G23" s="30"/>
      <c r="H23" s="3"/>
      <c r="I23" s="3"/>
      <c r="J23" s="3"/>
    </row>
    <row r="24" spans="1:10" ht="15.75" x14ac:dyDescent="0.25">
      <c r="A24" s="14"/>
      <c r="B24" s="14"/>
      <c r="C24" s="14"/>
      <c r="D24" s="14"/>
      <c r="H24" s="3"/>
      <c r="I24" s="3"/>
      <c r="J24" s="3"/>
    </row>
    <row r="25" spans="1:10" ht="15.75" customHeight="1" x14ac:dyDescent="0.25">
      <c r="A25" s="14" t="s">
        <v>17</v>
      </c>
      <c r="B25" s="14"/>
      <c r="C25" s="14"/>
      <c r="D25" s="14"/>
      <c r="E25" s="30" t="s">
        <v>18</v>
      </c>
      <c r="F25" s="30"/>
      <c r="G25" s="30"/>
      <c r="H25" s="5"/>
      <c r="I25" s="5"/>
      <c r="J25" s="5"/>
    </row>
    <row r="26" spans="1:10" ht="15.75" x14ac:dyDescent="0.25">
      <c r="A26" s="14"/>
      <c r="B26" s="14"/>
      <c r="C26" s="14"/>
      <c r="D26" s="25"/>
      <c r="E26" s="30"/>
      <c r="F26" s="30"/>
      <c r="G26" s="30"/>
      <c r="H26" s="5"/>
      <c r="I26" s="5"/>
      <c r="J26" s="5"/>
    </row>
    <row r="27" spans="1:10" ht="15.75" x14ac:dyDescent="0.25">
      <c r="A27" s="14"/>
      <c r="B27" s="14"/>
      <c r="C27" s="14"/>
      <c r="D27" s="25"/>
      <c r="E27" s="30"/>
      <c r="F27" s="30"/>
      <c r="G27" s="30"/>
      <c r="H27" s="5"/>
      <c r="I27" s="5"/>
      <c r="J27" s="5"/>
    </row>
    <row r="28" spans="1:10" ht="15.75" x14ac:dyDescent="0.25">
      <c r="A28" s="14"/>
      <c r="B28" s="14"/>
      <c r="C28" s="14"/>
      <c r="D28" s="25"/>
      <c r="E28" s="16"/>
      <c r="F28" s="16"/>
      <c r="G28" s="16"/>
      <c r="H28" s="5"/>
      <c r="I28" s="5"/>
      <c r="J28" s="5"/>
    </row>
    <row r="29" spans="1:10" ht="14.65" customHeight="1" x14ac:dyDescent="0.25">
      <c r="A29" s="14" t="s">
        <v>19</v>
      </c>
      <c r="B29" s="14"/>
      <c r="C29" s="14"/>
      <c r="D29" s="14"/>
      <c r="E29" s="30" t="s">
        <v>20</v>
      </c>
      <c r="F29" s="30"/>
      <c r="G29" s="30"/>
      <c r="H29" s="5"/>
      <c r="I29" s="6"/>
      <c r="J29" s="6"/>
    </row>
    <row r="30" spans="1:10" ht="15.75" x14ac:dyDescent="0.25">
      <c r="A30" s="14"/>
      <c r="B30" s="14"/>
      <c r="C30" s="14"/>
      <c r="D30" s="25"/>
      <c r="E30" s="30"/>
      <c r="F30" s="30"/>
      <c r="G30" s="30"/>
      <c r="H30" s="5"/>
      <c r="I30" s="6"/>
      <c r="J30" s="6"/>
    </row>
    <row r="31" spans="1:10" ht="15.75" x14ac:dyDescent="0.25">
      <c r="A31" s="14"/>
      <c r="B31" s="14"/>
      <c r="C31" s="14"/>
      <c r="D31" s="25"/>
      <c r="E31" s="30"/>
      <c r="F31" s="30"/>
      <c r="G31" s="30"/>
      <c r="H31" s="5"/>
      <c r="I31" s="6"/>
      <c r="J31" s="6"/>
    </row>
    <row r="32" spans="1:10" ht="25.9" customHeight="1" x14ac:dyDescent="0.25">
      <c r="A32" s="14"/>
      <c r="B32" s="14"/>
      <c r="C32" s="14"/>
      <c r="D32" s="25"/>
      <c r="E32" s="30"/>
      <c r="F32" s="30"/>
      <c r="G32" s="30"/>
      <c r="H32" s="5"/>
      <c r="I32" s="6"/>
      <c r="J32" s="6"/>
    </row>
    <row r="33" spans="1:10" ht="15.75" customHeight="1" x14ac:dyDescent="0.25">
      <c r="A33" s="14"/>
      <c r="B33" s="14"/>
      <c r="C33" s="14"/>
      <c r="D33" s="14"/>
      <c r="F33" s="12"/>
      <c r="G33" s="12"/>
      <c r="H33" s="7"/>
      <c r="I33" s="3"/>
      <c r="J33" s="3"/>
    </row>
    <row r="34" spans="1:10" ht="15.75" x14ac:dyDescent="0.25">
      <c r="A34" s="14" t="s">
        <v>21</v>
      </c>
      <c r="B34" s="14"/>
      <c r="C34" s="14"/>
      <c r="D34" s="24"/>
      <c r="E34" s="30" t="s">
        <v>22</v>
      </c>
      <c r="F34" s="30"/>
      <c r="G34" s="30"/>
      <c r="H34" s="7"/>
      <c r="I34" s="3"/>
      <c r="J34" s="3"/>
    </row>
    <row r="35" spans="1:10" ht="15.75" x14ac:dyDescent="0.25">
      <c r="A35" s="14"/>
      <c r="B35" s="15"/>
      <c r="C35" s="15"/>
      <c r="D35" s="15"/>
      <c r="E35" s="30"/>
      <c r="F35" s="30"/>
      <c r="G35" s="30"/>
      <c r="H35" s="8"/>
      <c r="I35" s="3"/>
      <c r="J35" s="3"/>
    </row>
    <row r="36" spans="1:10" ht="15.75" x14ac:dyDescent="0.25">
      <c r="A36" s="15" t="s">
        <v>23</v>
      </c>
      <c r="B36" s="15"/>
      <c r="C36" s="15"/>
      <c r="D36" s="15"/>
      <c r="E36" s="12"/>
      <c r="F36" s="12"/>
      <c r="G36" s="12"/>
      <c r="H36" s="8"/>
      <c r="I36" s="3"/>
      <c r="J36" s="3"/>
    </row>
    <row r="37" spans="1:10" ht="15" customHeight="1" x14ac:dyDescent="0.25">
      <c r="A37" s="28" t="s">
        <v>24</v>
      </c>
      <c r="B37" s="28"/>
      <c r="C37" s="28"/>
      <c r="D37" s="28"/>
      <c r="E37" s="28"/>
      <c r="F37" s="28"/>
      <c r="G37" s="28"/>
      <c r="H37" s="5"/>
      <c r="I37" s="5"/>
      <c r="J37" s="5"/>
    </row>
    <row r="38" spans="1:10" ht="15" customHeight="1" x14ac:dyDescent="0.25">
      <c r="A38" s="28"/>
      <c r="B38" s="28"/>
      <c r="C38" s="28"/>
      <c r="D38" s="28"/>
      <c r="E38" s="28"/>
      <c r="F38" s="28"/>
      <c r="G38" s="28"/>
      <c r="H38" s="5"/>
      <c r="I38" s="5"/>
      <c r="J38" s="5"/>
    </row>
  </sheetData>
  <mergeCells count="15">
    <mergeCell ref="A1:G1"/>
    <mergeCell ref="A8:D8"/>
    <mergeCell ref="A37:G38"/>
    <mergeCell ref="A10:D11"/>
    <mergeCell ref="E3:G4"/>
    <mergeCell ref="A5:D5"/>
    <mergeCell ref="A6:D6"/>
    <mergeCell ref="A7:D7"/>
    <mergeCell ref="E34:G35"/>
    <mergeCell ref="E29:G32"/>
    <mergeCell ref="E15:G22"/>
    <mergeCell ref="A15:D16"/>
    <mergeCell ref="E23:G23"/>
    <mergeCell ref="A23:D23"/>
    <mergeCell ref="E25:G27"/>
  </mergeCells>
  <pageMargins left="0.7" right="0.7" top="0.75" bottom="0.75" header="0.3" footer="0.3"/>
  <pageSetup scale="97" orientation="portrait" horizontalDpi="1200" verticalDpi="1200" r:id="rId1"/>
  <headerFooter>
    <oddHeader xml:space="preserve">&amp;L&amp;"-,Bold"&amp;16Addendum A - Award Information &amp; Allocation Table&amp;C&amp;"-,Bold"&amp;16    &amp;"-,Regular"&amp;11
</oddHeader>
    <oddFooter>&amp;LDODD EISC Agreement 7.1.19
Addendum A - Award Information &amp; Allocation Table&amp;R&amp;P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zoomScaleNormal="100" zoomScaleSheetLayoutView="100" workbookViewId="0">
      <selection activeCell="G10" sqref="G10"/>
    </sheetView>
  </sheetViews>
  <sheetFormatPr defaultColWidth="8.85546875" defaultRowHeight="15" x14ac:dyDescent="0.25"/>
  <cols>
    <col min="1" max="1" width="11.7109375" customWidth="1"/>
    <col min="2" max="6" width="17.140625" customWidth="1"/>
  </cols>
  <sheetData>
    <row r="1" spans="1:6" ht="15" customHeight="1" x14ac:dyDescent="0.25">
      <c r="A1" s="34" t="s">
        <v>25</v>
      </c>
      <c r="B1" s="34"/>
      <c r="C1" s="34"/>
      <c r="D1" s="34"/>
      <c r="E1" s="34"/>
      <c r="F1" s="34"/>
    </row>
    <row r="2" spans="1:6" ht="15" customHeight="1" x14ac:dyDescent="0.25">
      <c r="A2" s="34"/>
      <c r="B2" s="34"/>
      <c r="C2" s="34"/>
      <c r="D2" s="34"/>
      <c r="E2" s="34"/>
      <c r="F2" s="34"/>
    </row>
    <row r="3" spans="1:6" ht="37.15" customHeight="1" x14ac:dyDescent="0.25">
      <c r="A3" s="34"/>
      <c r="B3" s="34"/>
      <c r="C3" s="34"/>
      <c r="D3" s="34"/>
      <c r="E3" s="34"/>
      <c r="F3" s="34"/>
    </row>
    <row r="5" spans="1:6" ht="31.5" x14ac:dyDescent="0.25">
      <c r="A5" s="17" t="s">
        <v>26</v>
      </c>
      <c r="B5" s="19" t="s">
        <v>27</v>
      </c>
      <c r="C5" s="21" t="s">
        <v>28</v>
      </c>
      <c r="D5" s="19" t="s">
        <v>29</v>
      </c>
      <c r="E5" s="19" t="s">
        <v>30</v>
      </c>
      <c r="F5" s="19" t="s">
        <v>31</v>
      </c>
    </row>
    <row r="6" spans="1:6" ht="15.75" x14ac:dyDescent="0.25">
      <c r="A6" s="18" t="s">
        <v>32</v>
      </c>
      <c r="B6" s="23">
        <v>66495</v>
      </c>
      <c r="C6" s="23">
        <v>2742</v>
      </c>
      <c r="D6" s="23">
        <v>1000</v>
      </c>
      <c r="E6" s="23">
        <v>3000</v>
      </c>
      <c r="F6" s="23">
        <v>73237</v>
      </c>
    </row>
    <row r="7" spans="1:6" ht="15.75" x14ac:dyDescent="0.25">
      <c r="A7" s="18" t="s">
        <v>33</v>
      </c>
      <c r="B7" s="23">
        <v>334168</v>
      </c>
      <c r="C7" s="23">
        <v>13780</v>
      </c>
      <c r="D7" s="23">
        <v>7007</v>
      </c>
      <c r="E7" s="23">
        <v>6632</v>
      </c>
      <c r="F7" s="23">
        <v>361587</v>
      </c>
    </row>
    <row r="8" spans="1:6" ht="15.75" x14ac:dyDescent="0.25">
      <c r="A8" s="18" t="s">
        <v>34</v>
      </c>
      <c r="B8" s="23">
        <v>75568</v>
      </c>
      <c r="C8" s="23">
        <v>3116</v>
      </c>
      <c r="D8" s="23">
        <v>3710</v>
      </c>
      <c r="E8" s="23">
        <v>3000</v>
      </c>
      <c r="F8" s="23">
        <v>85394</v>
      </c>
    </row>
    <row r="9" spans="1:6" ht="15.75" x14ac:dyDescent="0.25">
      <c r="A9" s="18" t="s">
        <v>35</v>
      </c>
      <c r="B9" s="23">
        <v>129736</v>
      </c>
      <c r="C9" s="23">
        <v>5350</v>
      </c>
      <c r="D9" s="23">
        <v>6389</v>
      </c>
      <c r="E9" s="23">
        <v>3557</v>
      </c>
      <c r="F9" s="23">
        <v>145032</v>
      </c>
    </row>
    <row r="10" spans="1:6" ht="15.75" x14ac:dyDescent="0.25">
      <c r="A10" s="18" t="s">
        <v>36</v>
      </c>
      <c r="B10" s="23">
        <v>103595</v>
      </c>
      <c r="C10" s="23">
        <v>4272</v>
      </c>
      <c r="D10" s="23">
        <v>1500</v>
      </c>
      <c r="E10" s="23">
        <v>3000</v>
      </c>
      <c r="F10" s="23">
        <v>112367</v>
      </c>
    </row>
    <row r="11" spans="1:6" ht="15.75" x14ac:dyDescent="0.25">
      <c r="A11" s="18" t="s">
        <v>37</v>
      </c>
      <c r="B11" s="23">
        <v>147305</v>
      </c>
      <c r="C11" s="23">
        <v>6074</v>
      </c>
      <c r="D11" s="23">
        <v>1000</v>
      </c>
      <c r="E11" s="23">
        <v>3000</v>
      </c>
      <c r="F11" s="23">
        <v>157379</v>
      </c>
    </row>
    <row r="12" spans="1:6" ht="15.75" x14ac:dyDescent="0.25">
      <c r="A12" s="18" t="s">
        <v>38</v>
      </c>
      <c r="B12" s="23">
        <v>148869</v>
      </c>
      <c r="C12" s="23">
        <v>6139</v>
      </c>
      <c r="D12" s="23">
        <v>2885</v>
      </c>
      <c r="E12" s="23">
        <v>3000</v>
      </c>
      <c r="F12" s="23">
        <v>160893</v>
      </c>
    </row>
    <row r="13" spans="1:6" ht="15.75" x14ac:dyDescent="0.25">
      <c r="A13" s="18" t="s">
        <v>39</v>
      </c>
      <c r="B13" s="23">
        <v>104579</v>
      </c>
      <c r="C13" s="23">
        <v>4313</v>
      </c>
      <c r="D13" s="23">
        <v>1000</v>
      </c>
      <c r="E13" s="23">
        <v>3000</v>
      </c>
      <c r="F13" s="23">
        <v>112892</v>
      </c>
    </row>
    <row r="14" spans="1:6" ht="15.75" x14ac:dyDescent="0.25">
      <c r="A14" s="18" t="s">
        <v>40</v>
      </c>
      <c r="B14" s="23">
        <v>981603</v>
      </c>
      <c r="C14" s="23">
        <v>40478</v>
      </c>
      <c r="D14" s="23">
        <v>10511</v>
      </c>
      <c r="E14" s="23">
        <v>19742</v>
      </c>
      <c r="F14" s="23">
        <v>1052334</v>
      </c>
    </row>
    <row r="15" spans="1:6" ht="15.75" x14ac:dyDescent="0.25">
      <c r="A15" s="18" t="s">
        <v>41</v>
      </c>
      <c r="B15" s="23">
        <v>43065</v>
      </c>
      <c r="C15" s="23">
        <v>1776</v>
      </c>
      <c r="D15" s="23">
        <v>1500</v>
      </c>
      <c r="E15" s="23">
        <v>3000</v>
      </c>
      <c r="F15" s="23">
        <v>49341</v>
      </c>
    </row>
    <row r="16" spans="1:6" ht="15.75" x14ac:dyDescent="0.25">
      <c r="A16" s="18" t="s">
        <v>42</v>
      </c>
      <c r="B16" s="23">
        <v>90721</v>
      </c>
      <c r="C16" s="23">
        <v>3741</v>
      </c>
      <c r="D16" s="23">
        <v>1500</v>
      </c>
      <c r="E16" s="23">
        <v>3000</v>
      </c>
      <c r="F16" s="23">
        <v>98962</v>
      </c>
    </row>
    <row r="17" spans="1:6" ht="15.75" x14ac:dyDescent="0.25">
      <c r="A17" s="18" t="s">
        <v>43</v>
      </c>
      <c r="B17" s="23">
        <v>240122</v>
      </c>
      <c r="C17" s="23">
        <v>9902</v>
      </c>
      <c r="D17" s="23">
        <v>17519</v>
      </c>
      <c r="E17" s="23">
        <v>7148</v>
      </c>
      <c r="F17" s="23">
        <v>274691</v>
      </c>
    </row>
    <row r="18" spans="1:6" ht="15.75" x14ac:dyDescent="0.25">
      <c r="A18" s="18" t="s">
        <v>44</v>
      </c>
      <c r="B18" s="23">
        <v>500964</v>
      </c>
      <c r="C18" s="23">
        <v>20658</v>
      </c>
      <c r="D18" s="23">
        <v>2061</v>
      </c>
      <c r="E18" s="23">
        <v>9107</v>
      </c>
      <c r="F18" s="23">
        <v>532790</v>
      </c>
    </row>
    <row r="19" spans="1:6" ht="15.75" x14ac:dyDescent="0.25">
      <c r="A19" s="18" t="s">
        <v>45</v>
      </c>
      <c r="B19" s="23">
        <v>170964</v>
      </c>
      <c r="C19" s="23">
        <v>7050</v>
      </c>
      <c r="D19" s="23">
        <v>1500</v>
      </c>
      <c r="E19" s="23">
        <v>3000</v>
      </c>
      <c r="F19" s="23">
        <v>182514</v>
      </c>
    </row>
    <row r="20" spans="1:6" ht="15.75" x14ac:dyDescent="0.25">
      <c r="A20" s="18" t="s">
        <v>46</v>
      </c>
      <c r="B20" s="23">
        <v>156239</v>
      </c>
      <c r="C20" s="23">
        <v>6443</v>
      </c>
      <c r="D20" s="23">
        <v>7007</v>
      </c>
      <c r="E20" s="23">
        <v>4021</v>
      </c>
      <c r="F20" s="23">
        <v>173710</v>
      </c>
    </row>
    <row r="21" spans="1:6" ht="15.75" x14ac:dyDescent="0.25">
      <c r="A21" s="18" t="s">
        <v>47</v>
      </c>
      <c r="B21" s="23">
        <v>95418</v>
      </c>
      <c r="C21" s="23">
        <v>3935</v>
      </c>
      <c r="D21" s="23">
        <v>3710</v>
      </c>
      <c r="E21" s="23">
        <v>3000</v>
      </c>
      <c r="F21" s="23">
        <v>106063</v>
      </c>
    </row>
    <row r="22" spans="1:6" ht="15.75" x14ac:dyDescent="0.25">
      <c r="A22" s="18" t="s">
        <v>48</v>
      </c>
      <c r="B22" s="23">
        <v>122946</v>
      </c>
      <c r="C22" s="23">
        <v>5070</v>
      </c>
      <c r="D22" s="23">
        <v>4740</v>
      </c>
      <c r="E22" s="23">
        <v>3000</v>
      </c>
      <c r="F22" s="23">
        <v>135756</v>
      </c>
    </row>
    <row r="23" spans="1:6" ht="15.75" x14ac:dyDescent="0.25">
      <c r="A23" s="18" t="s">
        <v>49</v>
      </c>
      <c r="B23" s="23">
        <v>2678727</v>
      </c>
      <c r="C23" s="23">
        <v>110463</v>
      </c>
      <c r="D23" s="23">
        <v>307296</v>
      </c>
      <c r="E23" s="23">
        <v>22500</v>
      </c>
      <c r="F23" s="23">
        <v>3118986</v>
      </c>
    </row>
    <row r="24" spans="1:6" ht="15.75" x14ac:dyDescent="0.25">
      <c r="A24" s="18" t="s">
        <v>50</v>
      </c>
      <c r="B24" s="23">
        <v>129326</v>
      </c>
      <c r="C24" s="23">
        <v>5333</v>
      </c>
      <c r="D24" s="23">
        <v>1000</v>
      </c>
      <c r="E24" s="23">
        <v>3000</v>
      </c>
      <c r="F24" s="23">
        <v>138659</v>
      </c>
    </row>
    <row r="25" spans="1:6" ht="15.75" x14ac:dyDescent="0.25">
      <c r="A25" s="18" t="s">
        <v>51</v>
      </c>
      <c r="B25" s="23">
        <v>90142</v>
      </c>
      <c r="C25" s="23">
        <v>3717</v>
      </c>
      <c r="D25" s="23">
        <v>1500</v>
      </c>
      <c r="E25" s="23">
        <v>3000</v>
      </c>
      <c r="F25" s="23">
        <v>98359</v>
      </c>
    </row>
    <row r="26" spans="1:6" ht="15.75" x14ac:dyDescent="0.25">
      <c r="A26" s="18" t="s">
        <v>52</v>
      </c>
      <c r="B26" s="23">
        <v>546805</v>
      </c>
      <c r="C26" s="23">
        <v>22549</v>
      </c>
      <c r="D26" s="23">
        <v>1500</v>
      </c>
      <c r="E26" s="23">
        <v>9124</v>
      </c>
      <c r="F26" s="23">
        <v>579978</v>
      </c>
    </row>
    <row r="27" spans="1:6" ht="15.75" x14ac:dyDescent="0.25">
      <c r="A27" s="18" t="s">
        <v>53</v>
      </c>
      <c r="B27" s="23">
        <v>184690</v>
      </c>
      <c r="C27" s="23">
        <v>7616</v>
      </c>
      <c r="D27" s="23">
        <v>4534</v>
      </c>
      <c r="E27" s="23">
        <v>3763</v>
      </c>
      <c r="F27" s="23">
        <v>200603</v>
      </c>
    </row>
    <row r="28" spans="1:6" ht="15.75" x14ac:dyDescent="0.25">
      <c r="A28" s="18" t="s">
        <v>54</v>
      </c>
      <c r="B28" s="23">
        <v>384574</v>
      </c>
      <c r="C28" s="23">
        <v>15859</v>
      </c>
      <c r="D28" s="23">
        <v>3916</v>
      </c>
      <c r="E28" s="23">
        <v>7887</v>
      </c>
      <c r="F28" s="23">
        <v>412236</v>
      </c>
    </row>
    <row r="29" spans="1:6" ht="15.75" x14ac:dyDescent="0.25">
      <c r="A29" s="18" t="s">
        <v>55</v>
      </c>
      <c r="B29" s="23">
        <v>69534</v>
      </c>
      <c r="C29" s="23">
        <v>2867</v>
      </c>
      <c r="D29" s="23">
        <v>1500</v>
      </c>
      <c r="E29" s="23">
        <v>3000</v>
      </c>
      <c r="F29" s="23">
        <v>76901</v>
      </c>
    </row>
    <row r="30" spans="1:6" ht="15.75" x14ac:dyDescent="0.25">
      <c r="A30" s="18" t="s">
        <v>56</v>
      </c>
      <c r="B30" s="23">
        <v>2694848</v>
      </c>
      <c r="C30" s="23">
        <v>111128</v>
      </c>
      <c r="D30" s="23">
        <v>44106</v>
      </c>
      <c r="E30" s="23">
        <v>22500</v>
      </c>
      <c r="F30" s="23">
        <v>2872582</v>
      </c>
    </row>
    <row r="31" spans="1:6" ht="15.75" x14ac:dyDescent="0.25">
      <c r="A31" s="18" t="s">
        <v>57</v>
      </c>
      <c r="B31" s="23">
        <v>122484</v>
      </c>
      <c r="C31" s="23">
        <v>5051</v>
      </c>
      <c r="D31" s="23">
        <v>2267</v>
      </c>
      <c r="E31" s="23">
        <v>3000</v>
      </c>
      <c r="F31" s="23">
        <v>132802</v>
      </c>
    </row>
    <row r="32" spans="1:6" ht="15.75" x14ac:dyDescent="0.25">
      <c r="A32" s="18" t="s">
        <v>58</v>
      </c>
      <c r="B32" s="23">
        <v>46312</v>
      </c>
      <c r="C32" s="23">
        <v>1910</v>
      </c>
      <c r="D32" s="23">
        <v>1000</v>
      </c>
      <c r="E32" s="23">
        <v>3000</v>
      </c>
      <c r="F32" s="23">
        <v>52222</v>
      </c>
    </row>
    <row r="33" spans="1:6" ht="15.75" x14ac:dyDescent="0.25">
      <c r="A33" s="18" t="s">
        <v>59</v>
      </c>
      <c r="B33" s="23">
        <v>164994</v>
      </c>
      <c r="C33" s="23">
        <v>6804</v>
      </c>
      <c r="D33" s="23">
        <v>1000</v>
      </c>
      <c r="E33" s="23">
        <v>3000</v>
      </c>
      <c r="F33" s="23">
        <v>175798</v>
      </c>
    </row>
    <row r="34" spans="1:6" ht="15.75" x14ac:dyDescent="0.25">
      <c r="A34" s="18" t="s">
        <v>60</v>
      </c>
      <c r="B34" s="23">
        <v>497941</v>
      </c>
      <c r="C34" s="23">
        <v>20534</v>
      </c>
      <c r="D34" s="23">
        <v>1500</v>
      </c>
      <c r="E34" s="23">
        <v>7612</v>
      </c>
      <c r="F34" s="23">
        <v>527587</v>
      </c>
    </row>
    <row r="35" spans="1:6" ht="15.75" x14ac:dyDescent="0.25">
      <c r="A35" s="18" t="s">
        <v>61</v>
      </c>
      <c r="B35" s="23">
        <v>93191</v>
      </c>
      <c r="C35" s="23">
        <v>3843</v>
      </c>
      <c r="D35" s="23">
        <v>1500</v>
      </c>
      <c r="E35" s="23">
        <v>3000</v>
      </c>
      <c r="F35" s="23">
        <v>101534</v>
      </c>
    </row>
    <row r="36" spans="1:6" ht="15.75" x14ac:dyDescent="0.25">
      <c r="A36" s="18" t="s">
        <v>62</v>
      </c>
      <c r="B36" s="23">
        <v>1282069</v>
      </c>
      <c r="C36" s="23">
        <v>52869</v>
      </c>
      <c r="D36" s="23">
        <v>77700</v>
      </c>
      <c r="E36" s="23">
        <v>22500</v>
      </c>
      <c r="F36" s="23">
        <v>1435138</v>
      </c>
    </row>
    <row r="37" spans="1:6" ht="15.75" x14ac:dyDescent="0.25">
      <c r="A37" s="18" t="s">
        <v>63</v>
      </c>
      <c r="B37" s="23">
        <v>190929</v>
      </c>
      <c r="C37" s="23">
        <v>7873</v>
      </c>
      <c r="D37" s="23">
        <v>2061</v>
      </c>
      <c r="E37" s="23">
        <v>4124</v>
      </c>
      <c r="F37" s="23">
        <v>204987</v>
      </c>
    </row>
    <row r="38" spans="1:6" ht="15.75" x14ac:dyDescent="0.25">
      <c r="A38" s="18" t="s">
        <v>64</v>
      </c>
      <c r="B38" s="23">
        <v>70653</v>
      </c>
      <c r="C38" s="23">
        <v>2914</v>
      </c>
      <c r="D38" s="23">
        <v>1500</v>
      </c>
      <c r="E38" s="23">
        <v>3000</v>
      </c>
      <c r="F38" s="23">
        <v>78067</v>
      </c>
    </row>
    <row r="39" spans="1:6" ht="15.75" x14ac:dyDescent="0.25">
      <c r="A39" s="18" t="s">
        <v>65</v>
      </c>
      <c r="B39" s="23">
        <v>30797</v>
      </c>
      <c r="C39" s="23">
        <v>1270</v>
      </c>
      <c r="D39" s="23">
        <v>1500</v>
      </c>
      <c r="E39" s="23">
        <v>3000</v>
      </c>
      <c r="F39" s="23">
        <v>36567</v>
      </c>
    </row>
    <row r="40" spans="1:6" ht="15.75" x14ac:dyDescent="0.25">
      <c r="A40" s="18" t="s">
        <v>66</v>
      </c>
      <c r="B40" s="23">
        <v>106826</v>
      </c>
      <c r="C40" s="23">
        <v>4405</v>
      </c>
      <c r="D40" s="23">
        <v>1000</v>
      </c>
      <c r="E40" s="23">
        <v>3000</v>
      </c>
      <c r="F40" s="23">
        <v>115231</v>
      </c>
    </row>
    <row r="41" spans="1:6" ht="15.75" x14ac:dyDescent="0.25">
      <c r="A41" s="18" t="s">
        <v>67</v>
      </c>
      <c r="B41" s="23">
        <v>98003</v>
      </c>
      <c r="C41" s="23">
        <v>4041</v>
      </c>
      <c r="D41" s="23">
        <v>1000</v>
      </c>
      <c r="E41" s="23">
        <v>3000</v>
      </c>
      <c r="F41" s="23">
        <v>106044</v>
      </c>
    </row>
    <row r="42" spans="1:6" ht="15.75" x14ac:dyDescent="0.25">
      <c r="A42" s="18" t="s">
        <v>68</v>
      </c>
      <c r="B42" s="23">
        <v>59960</v>
      </c>
      <c r="C42" s="23">
        <v>2473</v>
      </c>
      <c r="D42" s="23">
        <v>1500</v>
      </c>
      <c r="E42" s="23">
        <v>3000</v>
      </c>
      <c r="F42" s="23">
        <v>66933</v>
      </c>
    </row>
    <row r="43" spans="1:6" ht="15.75" x14ac:dyDescent="0.25">
      <c r="A43" s="18" t="s">
        <v>69</v>
      </c>
      <c r="B43" s="23">
        <v>93893</v>
      </c>
      <c r="C43" s="23">
        <v>3872</v>
      </c>
      <c r="D43" s="23">
        <v>1000</v>
      </c>
      <c r="E43" s="23">
        <v>3000</v>
      </c>
      <c r="F43" s="23">
        <v>101765</v>
      </c>
    </row>
    <row r="44" spans="1:6" ht="15.75" x14ac:dyDescent="0.25">
      <c r="A44" s="18" t="s">
        <v>70</v>
      </c>
      <c r="B44" s="23">
        <v>154754</v>
      </c>
      <c r="C44" s="23">
        <v>6382</v>
      </c>
      <c r="D44" s="23">
        <v>3298</v>
      </c>
      <c r="E44" s="23">
        <v>3000</v>
      </c>
      <c r="F44" s="23">
        <v>167434</v>
      </c>
    </row>
    <row r="45" spans="1:6" ht="15.75" x14ac:dyDescent="0.25">
      <c r="A45" s="18" t="s">
        <v>71</v>
      </c>
      <c r="B45" s="23">
        <v>38383</v>
      </c>
      <c r="C45" s="23">
        <v>1583</v>
      </c>
      <c r="D45" s="23">
        <v>1000</v>
      </c>
      <c r="E45" s="23">
        <v>3000</v>
      </c>
      <c r="F45" s="23">
        <v>43966</v>
      </c>
    </row>
    <row r="46" spans="1:6" ht="15.75" x14ac:dyDescent="0.25">
      <c r="A46" s="18" t="s">
        <v>72</v>
      </c>
      <c r="B46" s="23">
        <v>158375</v>
      </c>
      <c r="C46" s="23">
        <v>6531</v>
      </c>
      <c r="D46" s="23">
        <v>1500</v>
      </c>
      <c r="E46" s="23">
        <v>3000</v>
      </c>
      <c r="F46" s="23">
        <v>169406</v>
      </c>
    </row>
    <row r="47" spans="1:6" ht="15.75" x14ac:dyDescent="0.25">
      <c r="A47" s="18" t="s">
        <v>73</v>
      </c>
      <c r="B47" s="23">
        <v>100373</v>
      </c>
      <c r="C47" s="23">
        <v>4139</v>
      </c>
      <c r="D47" s="23">
        <v>2267</v>
      </c>
      <c r="E47" s="23">
        <v>3000</v>
      </c>
      <c r="F47" s="23">
        <v>109779</v>
      </c>
    </row>
    <row r="48" spans="1:6" ht="15.75" x14ac:dyDescent="0.25">
      <c r="A48" s="18" t="s">
        <v>74</v>
      </c>
      <c r="B48" s="23">
        <v>389121</v>
      </c>
      <c r="C48" s="23">
        <v>16046</v>
      </c>
      <c r="D48" s="23">
        <v>2885</v>
      </c>
      <c r="E48" s="23">
        <v>9089</v>
      </c>
      <c r="F48" s="23">
        <v>417141</v>
      </c>
    </row>
    <row r="49" spans="1:6" ht="15.75" x14ac:dyDescent="0.25">
      <c r="A49" s="18" t="s">
        <v>75</v>
      </c>
      <c r="B49" s="23">
        <v>120677</v>
      </c>
      <c r="C49" s="23">
        <v>4976</v>
      </c>
      <c r="D49" s="23">
        <v>1000</v>
      </c>
      <c r="E49" s="23">
        <v>3000</v>
      </c>
      <c r="F49" s="23">
        <v>129653</v>
      </c>
    </row>
    <row r="50" spans="1:6" ht="15.75" x14ac:dyDescent="0.25">
      <c r="A50" s="18" t="s">
        <v>76</v>
      </c>
      <c r="B50" s="23">
        <v>334849</v>
      </c>
      <c r="C50" s="23">
        <v>13808</v>
      </c>
      <c r="D50" s="23">
        <v>4946</v>
      </c>
      <c r="E50" s="23">
        <v>8436</v>
      </c>
      <c r="F50" s="23">
        <v>362039</v>
      </c>
    </row>
    <row r="51" spans="1:6" ht="15.75" x14ac:dyDescent="0.25">
      <c r="A51" s="18" t="s">
        <v>77</v>
      </c>
      <c r="B51" s="23">
        <v>104018</v>
      </c>
      <c r="C51" s="23">
        <v>4289</v>
      </c>
      <c r="D51" s="23">
        <v>2885</v>
      </c>
      <c r="E51" s="23">
        <v>3000</v>
      </c>
      <c r="F51" s="23">
        <v>114192</v>
      </c>
    </row>
    <row r="52" spans="1:6" ht="15.75" x14ac:dyDescent="0.25">
      <c r="A52" s="18" t="s">
        <v>78</v>
      </c>
      <c r="B52" s="23">
        <v>607933</v>
      </c>
      <c r="C52" s="23">
        <v>25069</v>
      </c>
      <c r="D52" s="23">
        <v>8038</v>
      </c>
      <c r="E52" s="23">
        <v>13454</v>
      </c>
      <c r="F52" s="23">
        <v>654494</v>
      </c>
    </row>
    <row r="53" spans="1:6" ht="15.75" x14ac:dyDescent="0.25">
      <c r="A53" s="18" t="s">
        <v>79</v>
      </c>
      <c r="B53" s="23">
        <v>1161784</v>
      </c>
      <c r="C53" s="23">
        <v>47909</v>
      </c>
      <c r="D53" s="23">
        <v>56059</v>
      </c>
      <c r="E53" s="23">
        <v>22500</v>
      </c>
      <c r="F53" s="23">
        <v>1288252</v>
      </c>
    </row>
    <row r="54" spans="1:6" ht="15.75" x14ac:dyDescent="0.25">
      <c r="A54" s="18" t="s">
        <v>80</v>
      </c>
      <c r="B54" s="23">
        <v>61127</v>
      </c>
      <c r="C54" s="23">
        <v>2521</v>
      </c>
      <c r="D54" s="23">
        <v>1500</v>
      </c>
      <c r="E54" s="23">
        <v>3000</v>
      </c>
      <c r="F54" s="23">
        <v>68148</v>
      </c>
    </row>
    <row r="55" spans="1:6" ht="15.75" x14ac:dyDescent="0.25">
      <c r="A55" s="18" t="s">
        <v>81</v>
      </c>
      <c r="B55" s="23">
        <v>332549</v>
      </c>
      <c r="C55" s="23">
        <v>13713</v>
      </c>
      <c r="D55" s="23">
        <v>18755</v>
      </c>
      <c r="E55" s="23">
        <v>7371</v>
      </c>
      <c r="F55" s="23">
        <v>372388</v>
      </c>
    </row>
    <row r="56" spans="1:6" ht="15.75" x14ac:dyDescent="0.25">
      <c r="A56" s="18" t="s">
        <v>82</v>
      </c>
      <c r="B56" s="23">
        <v>109145</v>
      </c>
      <c r="C56" s="23">
        <v>4501</v>
      </c>
      <c r="D56" s="23">
        <v>3298</v>
      </c>
      <c r="E56" s="23">
        <v>4244</v>
      </c>
      <c r="F56" s="23">
        <v>121188</v>
      </c>
    </row>
    <row r="57" spans="1:6" ht="15.75" x14ac:dyDescent="0.25">
      <c r="A57" s="18" t="s">
        <v>83</v>
      </c>
      <c r="B57" s="23">
        <v>378611</v>
      </c>
      <c r="C57" s="23">
        <v>15613</v>
      </c>
      <c r="D57" s="23">
        <v>1500</v>
      </c>
      <c r="E57" s="23">
        <v>6838</v>
      </c>
      <c r="F57" s="23">
        <v>402562</v>
      </c>
    </row>
    <row r="58" spans="1:6" ht="15.75" x14ac:dyDescent="0.25">
      <c r="A58" s="18" t="s">
        <v>84</v>
      </c>
      <c r="B58" s="23">
        <v>37591</v>
      </c>
      <c r="C58" s="23">
        <v>1550</v>
      </c>
      <c r="D58" s="23">
        <v>1500</v>
      </c>
      <c r="E58" s="23">
        <v>3000</v>
      </c>
      <c r="F58" s="23">
        <v>43641</v>
      </c>
    </row>
    <row r="59" spans="1:6" ht="15.75" x14ac:dyDescent="0.25">
      <c r="A59" s="18" t="s">
        <v>85</v>
      </c>
      <c r="B59" s="23">
        <v>161063</v>
      </c>
      <c r="C59" s="23">
        <v>6642</v>
      </c>
      <c r="D59" s="23">
        <v>1500</v>
      </c>
      <c r="E59" s="23">
        <v>3000</v>
      </c>
      <c r="F59" s="23">
        <v>172205</v>
      </c>
    </row>
    <row r="60" spans="1:6" ht="15.75" x14ac:dyDescent="0.25">
      <c r="A60" s="18" t="s">
        <v>86</v>
      </c>
      <c r="B60" s="23">
        <v>302653</v>
      </c>
      <c r="C60" s="23">
        <v>12481</v>
      </c>
      <c r="D60" s="23">
        <v>5565</v>
      </c>
      <c r="E60" s="23">
        <v>5842</v>
      </c>
      <c r="F60" s="23">
        <v>326541</v>
      </c>
    </row>
    <row r="61" spans="1:6" ht="15.75" x14ac:dyDescent="0.25">
      <c r="A61" s="18" t="s">
        <v>87</v>
      </c>
      <c r="B61" s="23">
        <v>28812</v>
      </c>
      <c r="C61" s="23">
        <v>1188</v>
      </c>
      <c r="D61" s="23">
        <v>1000</v>
      </c>
      <c r="E61" s="23">
        <v>3000</v>
      </c>
      <c r="F61" s="23">
        <v>34000</v>
      </c>
    </row>
    <row r="62" spans="1:6" ht="15.75" x14ac:dyDescent="0.25">
      <c r="A62" s="18" t="s">
        <v>88</v>
      </c>
      <c r="B62" s="23">
        <v>1116860</v>
      </c>
      <c r="C62" s="23">
        <v>46056</v>
      </c>
      <c r="D62" s="23">
        <v>17725</v>
      </c>
      <c r="E62" s="23">
        <v>22500</v>
      </c>
      <c r="F62" s="23">
        <v>1203141</v>
      </c>
    </row>
    <row r="63" spans="1:6" ht="15.75" x14ac:dyDescent="0.25">
      <c r="A63" s="18" t="s">
        <v>89</v>
      </c>
      <c r="B63" s="23">
        <v>32714</v>
      </c>
      <c r="C63" s="23">
        <v>1349</v>
      </c>
      <c r="D63" s="23">
        <v>2473</v>
      </c>
      <c r="E63" s="23">
        <v>3000</v>
      </c>
      <c r="F63" s="23">
        <v>39536</v>
      </c>
    </row>
    <row r="64" spans="1:6" ht="15.75" x14ac:dyDescent="0.25">
      <c r="A64" s="18" t="s">
        <v>90</v>
      </c>
      <c r="B64" s="23">
        <v>57301</v>
      </c>
      <c r="C64" s="23">
        <v>2363</v>
      </c>
      <c r="D64" s="23">
        <v>1000</v>
      </c>
      <c r="E64" s="23">
        <v>3000</v>
      </c>
      <c r="F64" s="23">
        <v>63664</v>
      </c>
    </row>
    <row r="65" spans="1:6" ht="15.75" x14ac:dyDescent="0.25">
      <c r="A65" s="18" t="s">
        <v>91</v>
      </c>
      <c r="B65" s="23">
        <v>163477</v>
      </c>
      <c r="C65" s="23">
        <v>6741</v>
      </c>
      <c r="D65" s="23">
        <v>9481</v>
      </c>
      <c r="E65" s="23">
        <v>4433</v>
      </c>
      <c r="F65" s="23">
        <v>184132</v>
      </c>
    </row>
    <row r="66" spans="1:6" ht="15.75" x14ac:dyDescent="0.25">
      <c r="A66" s="18" t="s">
        <v>92</v>
      </c>
      <c r="B66" s="23">
        <v>43773</v>
      </c>
      <c r="C66" s="23">
        <v>1805</v>
      </c>
      <c r="D66" s="23">
        <v>1000</v>
      </c>
      <c r="E66" s="23">
        <v>3000</v>
      </c>
      <c r="F66" s="23">
        <v>49578</v>
      </c>
    </row>
    <row r="67" spans="1:6" ht="15.75" x14ac:dyDescent="0.25">
      <c r="A67" s="18" t="s">
        <v>93</v>
      </c>
      <c r="B67" s="23">
        <v>71069</v>
      </c>
      <c r="C67" s="23">
        <v>2931</v>
      </c>
      <c r="D67" s="23">
        <v>1500</v>
      </c>
      <c r="E67" s="23">
        <v>3000</v>
      </c>
      <c r="F67" s="23">
        <v>78500</v>
      </c>
    </row>
    <row r="68" spans="1:6" ht="15.75" x14ac:dyDescent="0.25">
      <c r="A68" s="18" t="s">
        <v>94</v>
      </c>
      <c r="B68" s="23">
        <v>59908</v>
      </c>
      <c r="C68" s="23">
        <v>2470</v>
      </c>
      <c r="D68" s="23">
        <v>1000</v>
      </c>
      <c r="E68" s="23">
        <v>3000</v>
      </c>
      <c r="F68" s="23">
        <v>66378</v>
      </c>
    </row>
    <row r="69" spans="1:6" ht="15.75" x14ac:dyDescent="0.25">
      <c r="A69" s="18" t="s">
        <v>95</v>
      </c>
      <c r="B69" s="23">
        <v>63145</v>
      </c>
      <c r="C69" s="23">
        <v>2604</v>
      </c>
      <c r="D69" s="23">
        <v>1500</v>
      </c>
      <c r="E69" s="23">
        <v>3000</v>
      </c>
      <c r="F69" s="23">
        <v>70249</v>
      </c>
    </row>
    <row r="70" spans="1:6" ht="15.75" x14ac:dyDescent="0.25">
      <c r="A70" s="18" t="s">
        <v>96</v>
      </c>
      <c r="B70" s="23">
        <v>139392</v>
      </c>
      <c r="C70" s="23">
        <v>5748</v>
      </c>
      <c r="D70" s="23">
        <v>1500</v>
      </c>
      <c r="E70" s="23">
        <v>3000</v>
      </c>
      <c r="F70" s="23">
        <v>149640</v>
      </c>
    </row>
    <row r="71" spans="1:6" ht="15.75" x14ac:dyDescent="0.25">
      <c r="A71" s="18" t="s">
        <v>97</v>
      </c>
      <c r="B71" s="23">
        <v>58806</v>
      </c>
      <c r="C71" s="23">
        <v>2425</v>
      </c>
      <c r="D71" s="23">
        <v>1000</v>
      </c>
      <c r="E71" s="23">
        <v>3000</v>
      </c>
      <c r="F71" s="23">
        <v>65231</v>
      </c>
    </row>
    <row r="72" spans="1:6" ht="15.75" x14ac:dyDescent="0.25">
      <c r="A72" s="18" t="s">
        <v>98</v>
      </c>
      <c r="B72" s="23">
        <v>270035</v>
      </c>
      <c r="C72" s="23">
        <v>11135</v>
      </c>
      <c r="D72" s="23">
        <v>2885</v>
      </c>
      <c r="E72" s="23">
        <v>6392</v>
      </c>
      <c r="F72" s="23">
        <v>290447</v>
      </c>
    </row>
    <row r="73" spans="1:6" ht="15.75" x14ac:dyDescent="0.25">
      <c r="A73" s="18" t="s">
        <v>99</v>
      </c>
      <c r="B73" s="23">
        <v>54124</v>
      </c>
      <c r="C73" s="23">
        <v>2232</v>
      </c>
      <c r="D73" s="23">
        <v>1000</v>
      </c>
      <c r="E73" s="23">
        <v>3000</v>
      </c>
      <c r="F73" s="23">
        <v>60356</v>
      </c>
    </row>
    <row r="74" spans="1:6" ht="15.75" x14ac:dyDescent="0.25">
      <c r="A74" s="18" t="s">
        <v>100</v>
      </c>
      <c r="B74" s="23">
        <v>76530</v>
      </c>
      <c r="C74" s="23">
        <v>3156</v>
      </c>
      <c r="D74" s="23">
        <v>1500</v>
      </c>
      <c r="E74" s="23">
        <v>3000</v>
      </c>
      <c r="F74" s="23">
        <v>84186</v>
      </c>
    </row>
    <row r="75" spans="1:6" ht="15.75" x14ac:dyDescent="0.25">
      <c r="A75" s="18" t="s">
        <v>101</v>
      </c>
      <c r="B75" s="23">
        <v>213291</v>
      </c>
      <c r="C75" s="23">
        <v>8796</v>
      </c>
      <c r="D75" s="23">
        <v>9893</v>
      </c>
      <c r="E75" s="23">
        <v>5704</v>
      </c>
      <c r="F75" s="23">
        <v>237684</v>
      </c>
    </row>
    <row r="76" spans="1:6" ht="15.75" x14ac:dyDescent="0.25">
      <c r="A76" s="18" t="s">
        <v>102</v>
      </c>
      <c r="B76" s="23">
        <v>92108</v>
      </c>
      <c r="C76" s="23">
        <v>3798</v>
      </c>
      <c r="D76" s="23">
        <v>1500</v>
      </c>
      <c r="E76" s="23">
        <v>3000</v>
      </c>
      <c r="F76" s="23">
        <v>100406</v>
      </c>
    </row>
    <row r="77" spans="1:6" ht="15.75" x14ac:dyDescent="0.25">
      <c r="A77" s="18" t="s">
        <v>103</v>
      </c>
      <c r="B77" s="23">
        <v>106093</v>
      </c>
      <c r="C77" s="23">
        <v>4375</v>
      </c>
      <c r="D77" s="23">
        <v>4534</v>
      </c>
      <c r="E77" s="23">
        <v>3000</v>
      </c>
      <c r="F77" s="23">
        <v>118002</v>
      </c>
    </row>
    <row r="78" spans="1:6" ht="15.75" x14ac:dyDescent="0.25">
      <c r="A78" s="18" t="s">
        <v>104</v>
      </c>
      <c r="B78" s="23">
        <v>129269</v>
      </c>
      <c r="C78" s="23">
        <v>5331</v>
      </c>
      <c r="D78" s="23">
        <v>3504</v>
      </c>
      <c r="E78" s="23">
        <v>3000</v>
      </c>
      <c r="F78" s="23">
        <v>141104</v>
      </c>
    </row>
    <row r="79" spans="1:6" ht="15.75" x14ac:dyDescent="0.25">
      <c r="A79" s="18" t="s">
        <v>105</v>
      </c>
      <c r="B79" s="23">
        <v>114675</v>
      </c>
      <c r="C79" s="23">
        <v>4729</v>
      </c>
      <c r="D79" s="23">
        <v>2885</v>
      </c>
      <c r="E79" s="23">
        <v>3000</v>
      </c>
      <c r="F79" s="23">
        <v>125289</v>
      </c>
    </row>
    <row r="80" spans="1:6" ht="15.75" x14ac:dyDescent="0.25">
      <c r="A80" s="18" t="s">
        <v>106</v>
      </c>
      <c r="B80" s="23">
        <v>132669</v>
      </c>
      <c r="C80" s="23">
        <v>5471</v>
      </c>
      <c r="D80" s="23">
        <v>2885</v>
      </c>
      <c r="E80" s="23">
        <v>3000</v>
      </c>
      <c r="F80" s="23">
        <v>144025</v>
      </c>
    </row>
    <row r="81" spans="1:6" ht="15.75" x14ac:dyDescent="0.25">
      <c r="A81" s="18" t="s">
        <v>107</v>
      </c>
      <c r="B81" s="23">
        <v>588331</v>
      </c>
      <c r="C81" s="23">
        <v>24261</v>
      </c>
      <c r="D81" s="23">
        <v>16694</v>
      </c>
      <c r="E81" s="23">
        <v>15326</v>
      </c>
      <c r="F81" s="23">
        <v>644612</v>
      </c>
    </row>
    <row r="82" spans="1:6" ht="15.75" x14ac:dyDescent="0.25">
      <c r="A82" s="18" t="s">
        <v>108</v>
      </c>
      <c r="B82" s="23">
        <v>1021074</v>
      </c>
      <c r="C82" s="23">
        <v>42106</v>
      </c>
      <c r="D82" s="23">
        <v>29266</v>
      </c>
      <c r="E82" s="23">
        <v>22500</v>
      </c>
      <c r="F82" s="23">
        <v>1114946</v>
      </c>
    </row>
    <row r="83" spans="1:6" ht="15.75" x14ac:dyDescent="0.25">
      <c r="A83" s="18" t="s">
        <v>109</v>
      </c>
      <c r="B83" s="23">
        <v>238110</v>
      </c>
      <c r="C83" s="23">
        <v>9819</v>
      </c>
      <c r="D83" s="23">
        <v>7420</v>
      </c>
      <c r="E83" s="23">
        <v>6890</v>
      </c>
      <c r="F83" s="23">
        <v>262239</v>
      </c>
    </row>
    <row r="84" spans="1:6" ht="15.75" x14ac:dyDescent="0.25">
      <c r="A84" s="18" t="s">
        <v>110</v>
      </c>
      <c r="B84" s="23">
        <v>151848</v>
      </c>
      <c r="C84" s="23">
        <v>6262</v>
      </c>
      <c r="D84" s="23">
        <v>6801</v>
      </c>
      <c r="E84" s="23">
        <v>3385</v>
      </c>
      <c r="F84" s="23">
        <v>168296</v>
      </c>
    </row>
    <row r="85" spans="1:6" ht="15.75" x14ac:dyDescent="0.25">
      <c r="A85" s="18" t="s">
        <v>111</v>
      </c>
      <c r="B85" s="23">
        <v>160108</v>
      </c>
      <c r="C85" s="23">
        <v>6602</v>
      </c>
      <c r="D85" s="23">
        <v>1500</v>
      </c>
      <c r="E85" s="23">
        <v>3000</v>
      </c>
      <c r="F85" s="23">
        <v>171210</v>
      </c>
    </row>
    <row r="86" spans="1:6" ht="15.75" x14ac:dyDescent="0.25">
      <c r="A86" s="18" t="s">
        <v>112</v>
      </c>
      <c r="B86" s="23">
        <v>96701</v>
      </c>
      <c r="C86" s="23">
        <v>3988</v>
      </c>
      <c r="D86" s="23">
        <v>1500</v>
      </c>
      <c r="E86" s="23">
        <v>3000</v>
      </c>
      <c r="F86" s="23">
        <v>105189</v>
      </c>
    </row>
    <row r="87" spans="1:6" ht="15.75" x14ac:dyDescent="0.25">
      <c r="A87" s="18" t="s">
        <v>113</v>
      </c>
      <c r="B87" s="23">
        <v>28812</v>
      </c>
      <c r="C87" s="23">
        <v>1188</v>
      </c>
      <c r="D87" s="23">
        <v>1000</v>
      </c>
      <c r="E87" s="23">
        <v>3000</v>
      </c>
      <c r="F87" s="23">
        <v>34000</v>
      </c>
    </row>
    <row r="88" spans="1:6" ht="15.75" x14ac:dyDescent="0.25">
      <c r="A88" s="18" t="s">
        <v>114</v>
      </c>
      <c r="B88" s="23">
        <v>512345</v>
      </c>
      <c r="C88" s="23">
        <v>21128</v>
      </c>
      <c r="D88" s="23">
        <v>2679</v>
      </c>
      <c r="E88" s="23">
        <v>10137</v>
      </c>
      <c r="F88" s="23">
        <v>546289</v>
      </c>
    </row>
    <row r="89" spans="1:6" ht="15.75" x14ac:dyDescent="0.25">
      <c r="A89" s="18" t="s">
        <v>115</v>
      </c>
      <c r="B89" s="23">
        <v>138711</v>
      </c>
      <c r="C89" s="23">
        <v>5720</v>
      </c>
      <c r="D89" s="23">
        <v>4740</v>
      </c>
      <c r="E89" s="23">
        <v>3000</v>
      </c>
      <c r="F89" s="23">
        <v>152171</v>
      </c>
    </row>
    <row r="90" spans="1:6" ht="15.75" x14ac:dyDescent="0.25">
      <c r="A90" s="18" t="s">
        <v>116</v>
      </c>
      <c r="B90" s="23">
        <v>231898</v>
      </c>
      <c r="C90" s="23">
        <v>9563</v>
      </c>
      <c r="D90" s="23">
        <v>3092</v>
      </c>
      <c r="E90" s="23">
        <v>4811</v>
      </c>
      <c r="F90" s="23">
        <v>249364</v>
      </c>
    </row>
    <row r="91" spans="1:6" ht="15.75" x14ac:dyDescent="0.25">
      <c r="A91" s="18" t="s">
        <v>117</v>
      </c>
      <c r="B91" s="23">
        <v>77227</v>
      </c>
      <c r="C91" s="23">
        <v>3185</v>
      </c>
      <c r="D91" s="23">
        <v>5153</v>
      </c>
      <c r="E91" s="23">
        <v>3000</v>
      </c>
      <c r="F91" s="23">
        <v>88565</v>
      </c>
    </row>
    <row r="92" spans="1:6" ht="15.75" x14ac:dyDescent="0.25">
      <c r="A92" s="18" t="s">
        <v>118</v>
      </c>
      <c r="B92" s="23">
        <v>249909</v>
      </c>
      <c r="C92" s="23">
        <v>10306</v>
      </c>
      <c r="D92" s="23">
        <v>2473</v>
      </c>
      <c r="E92" s="23">
        <v>4931</v>
      </c>
      <c r="F92" s="23">
        <v>267619</v>
      </c>
    </row>
    <row r="93" spans="1:6" ht="15.75" x14ac:dyDescent="0.25">
      <c r="A93" s="18" t="s">
        <v>119</v>
      </c>
      <c r="B93" s="23">
        <v>28812</v>
      </c>
      <c r="C93" s="23">
        <v>1188</v>
      </c>
      <c r="D93" s="23">
        <v>1500</v>
      </c>
      <c r="E93" s="23">
        <v>3000</v>
      </c>
      <c r="F93" s="23">
        <v>34500</v>
      </c>
    </row>
    <row r="95" spans="1:6" ht="15.75" x14ac:dyDescent="0.25">
      <c r="A95" s="20" t="s">
        <v>120</v>
      </c>
      <c r="B95" s="1">
        <f>SUM(B6:B93)</f>
        <v>24249998</v>
      </c>
      <c r="C95" s="1">
        <f>SUM(C6:C93)</f>
        <v>1000002</v>
      </c>
      <c r="D95" s="1">
        <f>SUM(D6:D93)</f>
        <v>805498</v>
      </c>
      <c r="E95" s="1">
        <f>SUM(E6:E93)</f>
        <v>500000</v>
      </c>
      <c r="F95" s="22">
        <f>SUM(F6:F93)</f>
        <v>26555498</v>
      </c>
    </row>
  </sheetData>
  <autoFilter ref="A5:F5"/>
  <mergeCells count="1">
    <mergeCell ref="A1:F3"/>
  </mergeCells>
  <printOptions horizontalCentered="1" verticalCentered="1"/>
  <pageMargins left="0.7" right="0.7" top="0.75" bottom="0.75" header="0.3" footer="0.3"/>
  <pageSetup orientation="portrait" r:id="rId1"/>
  <headerFooter>
    <oddHeader>&amp;C&amp;"-,Bold"&amp;16Addendum A - Award Information &amp; Allocation Table</oddHeader>
    <oddFooter>&amp;LDODD EISC Agreement 7.1.19
Addendum A - Award Information &amp; Allocation Table&amp;R2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2FCDB62172EA4DB040C74B8FBF4242" ma:contentTypeVersion="10" ma:contentTypeDescription="Create a new document." ma:contentTypeScope="" ma:versionID="79b1a71223ee5f19dfc68d3959849cbc">
  <xsd:schema xmlns:xsd="http://www.w3.org/2001/XMLSchema" xmlns:xs="http://www.w3.org/2001/XMLSchema" xmlns:p="http://schemas.microsoft.com/office/2006/metadata/properties" xmlns:ns3="1d5ce68e-b53a-47e5-8b9e-3eb2944f5726" xmlns:ns4="5179a374-3e52-4062-999f-ae9bd096da59" targetNamespace="http://schemas.microsoft.com/office/2006/metadata/properties" ma:root="true" ma:fieldsID="d9638e86a379828701989b36a279916c" ns3:_="" ns4:_="">
    <xsd:import namespace="1d5ce68e-b53a-47e5-8b9e-3eb2944f5726"/>
    <xsd:import namespace="5179a374-3e52-4062-999f-ae9bd096da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ce68e-b53a-47e5-8b9e-3eb2944f57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9a374-3e52-4062-999f-ae9bd096da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2CB5AD-88E2-4E15-B904-F8773499425E}">
  <ds:schemaRefs>
    <ds:schemaRef ds:uri="http://purl.org/dc/elements/1.1/"/>
    <ds:schemaRef ds:uri="http://schemas.microsoft.com/office/infopath/2007/PartnerControls"/>
    <ds:schemaRef ds:uri="http://purl.org/dc/terms/"/>
    <ds:schemaRef ds:uri="1d5ce68e-b53a-47e5-8b9e-3eb2944f5726"/>
    <ds:schemaRef ds:uri="http://schemas.microsoft.com/office/2006/documentManagement/types"/>
    <ds:schemaRef ds:uri="http://schemas.openxmlformats.org/package/2006/metadata/core-properties"/>
    <ds:schemaRef ds:uri="5179a374-3e52-4062-999f-ae9bd096da59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FF74A8-238F-4AD4-AB60-075B2FEF13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F0A5D4-50FF-4F01-AC76-CC7047B42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ce68e-b53a-47e5-8b9e-3eb2944f5726"/>
    <ds:schemaRef ds:uri="5179a374-3e52-4062-999f-ae9bd096da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Award Information</vt:lpstr>
      <vt:lpstr>Allocation Table</vt:lpstr>
      <vt:lpstr>'Allocation Table'!Print_Area</vt:lpstr>
      <vt:lpstr>'Award Information'!Print_Area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DeDino, Nathan</dc:creator>
  <cp:keywords/>
  <dc:description/>
  <cp:lastModifiedBy>Nathan</cp:lastModifiedBy>
  <cp:revision/>
  <dcterms:created xsi:type="dcterms:W3CDTF">2017-03-17T18:40:25Z</dcterms:created>
  <dcterms:modified xsi:type="dcterms:W3CDTF">2020-06-11T17:52:20Z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0x010100D42FCDB62172EA4DB040C74B8FBF4242</vt:lpwstr>
  </property>
</Properties>
</file>